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ysed-my.sharepoint.com/personal/amy_peker_nysed_gov/Documents/State Aid Charts/State Aid Charts FINAL/"/>
    </mc:Choice>
  </mc:AlternateContent>
  <xr:revisionPtr revIDLastSave="145" documentId="13_ncr:1_{48557B69-2985-4E0B-996D-EDE9E30CDDCD}" xr6:coauthVersionLast="47" xr6:coauthVersionMax="47" xr10:uidLastSave="{EA1B0D4F-5D08-451F-B99F-6D7AC46F9BE5}"/>
  <bookViews>
    <workbookView xWindow="28680" yWindow="-120" windowWidth="29040" windowHeight="15720" activeTab="1" xr2:uid="{38FD2B60-FF17-44A3-B7F9-FEAB97133CAA}"/>
  </bookViews>
  <sheets>
    <sheet name="Totals" sheetId="5" r:id="rId1"/>
    <sheet name="Basic and Supplemental Aid" sheetId="2" r:id="rId2"/>
    <sheet name="HLSP and MISP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5" l="1"/>
  <c r="F5" i="5"/>
  <c r="F6" i="5"/>
  <c r="F7" i="5"/>
  <c r="F8" i="5"/>
  <c r="F9" i="5"/>
  <c r="F10" i="5"/>
  <c r="F11" i="5"/>
  <c r="F12" i="5"/>
  <c r="F3" i="5"/>
</calcChain>
</file>

<file path=xl/sharedStrings.xml><?xml version="1.0" encoding="utf-8"?>
<sst xmlns="http://schemas.openxmlformats.org/spreadsheetml/2006/main" count="56" uniqueCount="30">
  <si>
    <t>Reference and Research Library Resources Systems (3Rs) Totals</t>
  </si>
  <si>
    <t>System</t>
  </si>
  <si>
    <t>Basic Aid Appropriation</t>
  </si>
  <si>
    <t>Supplemental Appropriation</t>
  </si>
  <si>
    <t>Hospital Library Services Program Appropriation</t>
  </si>
  <si>
    <t>Medical Information Services Program Appropriation</t>
  </si>
  <si>
    <t>Total by System</t>
  </si>
  <si>
    <t>Capital District Library Council</t>
  </si>
  <si>
    <t>Central New York Library Resources Council</t>
  </si>
  <si>
    <t>Metropolitan New York Library Council</t>
  </si>
  <si>
    <t>Northern New York Library Network</t>
  </si>
  <si>
    <t>Rochester Regional Library Council</t>
  </si>
  <si>
    <t>South Central Regional Library Council</t>
  </si>
  <si>
    <t>Totals</t>
  </si>
  <si>
    <t>Basic and Supplemental Aid</t>
  </si>
  <si>
    <t xml:space="preserve"> Population</t>
  </si>
  <si>
    <t>Square Miles</t>
  </si>
  <si>
    <t>Estimated Library Aid 2026-2027</t>
  </si>
  <si>
    <t>Education Law 273, Chapter 917, Laws of 1990 as amended</t>
  </si>
  <si>
    <t>Library</t>
  </si>
  <si>
    <t xml:space="preserve"> Number of Hospitals</t>
  </si>
  <si>
    <t>Number of Hospital Beds</t>
  </si>
  <si>
    <t xml:space="preserve"> Number of Teaching Hospitals</t>
  </si>
  <si>
    <t>Number of Other Libraries</t>
  </si>
  <si>
    <t>HLSP Appropriation</t>
  </si>
  <si>
    <t>MISP Appropriation</t>
  </si>
  <si>
    <t>Long Island Library Resources Council</t>
  </si>
  <si>
    <t>Southeastern New York Library Resources Council</t>
  </si>
  <si>
    <t>Western New York Library Resources Council</t>
  </si>
  <si>
    <t>Hospital Library Services Program (HLSP) and Medical Information Services Program (MISP)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</si>
</sst>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5"/>
      <name val="Aptos Narrow"/>
      <family val="2"/>
      <scheme val="minor"/>
    </font>
    <font>
      <sz val="1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9" fillId="0" borderId="0" xfId="0" applyFont="1" applyAlignment="1">
      <alignment wrapText="1"/>
    </xf>
    <xf numFmtId="6" fontId="19" fillId="0" borderId="0" xfId="0" applyNumberFormat="1" applyFont="1" applyAlignment="1">
      <alignment wrapText="1"/>
    </xf>
    <xf numFmtId="6" fontId="18" fillId="0" borderId="0" xfId="0" applyNumberFormat="1" applyFont="1"/>
    <xf numFmtId="0" fontId="18" fillId="0" borderId="0" xfId="0" applyFont="1" applyAlignment="1">
      <alignment wrapText="1"/>
    </xf>
    <xf numFmtId="6" fontId="18" fillId="0" borderId="0" xfId="0" applyNumberFormat="1" applyFont="1" applyAlignment="1">
      <alignment wrapText="1"/>
    </xf>
    <xf numFmtId="0" fontId="18" fillId="0" borderId="0" xfId="0" applyFont="1"/>
    <xf numFmtId="0" fontId="19" fillId="0" borderId="0" xfId="0" applyFont="1"/>
    <xf numFmtId="3" fontId="19" fillId="0" borderId="0" xfId="0" applyNumberFormat="1" applyFont="1" applyAlignment="1">
      <alignment wrapText="1"/>
    </xf>
    <xf numFmtId="3" fontId="18" fillId="0" borderId="0" xfId="0" applyNumberFormat="1" applyFont="1" applyAlignment="1">
      <alignment wrapText="1"/>
    </xf>
    <xf numFmtId="0" fontId="3" fillId="0" borderId="0" xfId="2" applyBorder="1"/>
    <xf numFmtId="0" fontId="20" fillId="0" borderId="0" xfId="2" applyFont="1" applyBorder="1"/>
    <xf numFmtId="0" fontId="21" fillId="0" borderId="0" xfId="0" applyFont="1"/>
    <xf numFmtId="6" fontId="19" fillId="33" borderId="0" xfId="0" applyNumberFormat="1" applyFont="1" applyFill="1" applyAlignment="1">
      <alignment wrapText="1"/>
    </xf>
    <xf numFmtId="6" fontId="18" fillId="33" borderId="0" xfId="0" applyNumberFormat="1" applyFont="1" applyFill="1" applyAlignment="1">
      <alignment wrapText="1"/>
    </xf>
    <xf numFmtId="0" fontId="1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8" fillId="0" borderId="0" xfId="0" applyFont="1" applyAlignment="1">
      <alignment horizontal="right" wrapText="1"/>
    </xf>
    <xf numFmtId="0" fontId="18" fillId="33" borderId="0" xfId="0" applyFont="1" applyFill="1" applyAlignment="1">
      <alignment horizontal="right" wrapText="1"/>
    </xf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6" fontId="19" fillId="33" borderId="0" xfId="0" applyNumberFormat="1" applyFont="1" applyFill="1" applyAlignment="1">
      <alignment horizontal="right" wrapText="1"/>
    </xf>
    <xf numFmtId="6" fontId="18" fillId="33" borderId="0" xfId="0" applyNumberFormat="1" applyFont="1" applyFill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0" formatCode="&quot;$&quot;#,##0_);[Red]\(&quot;$&quot;#,##0\)"/>
      <fill>
        <patternFill patternType="solid">
          <fgColor indexed="64"/>
          <bgColor theme="5" tint="0.79998168889431442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0" formatCode="&quot;$&quot;#,##0_);[Red]\(&quot;$&quot;#,##0\)"/>
      <fill>
        <patternFill patternType="solid">
          <fgColor indexed="64"/>
          <bgColor theme="5" tint="0.79998168889431442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0" formatCode="&quot;$&quot;#,##0_);[Red]\(&quot;$&quot;#,##0\)"/>
      <fill>
        <patternFill patternType="solid">
          <fgColor indexed="64"/>
          <bgColor theme="5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0" formatCode="&quot;$&quot;#,##0_);[Red]\(&quot;$&quot;#,##0\)"/>
      <fill>
        <patternFill patternType="solid">
          <fgColor indexed="64"/>
          <bgColor theme="5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3" formatCode="#,##0"/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0" formatCode="&quot;$&quot;#,##0_);[Red]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0" formatCode="&quot;$&quot;#,##0_);[Red]\(&quot;$&quot;#,##0\)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0" formatCode="&quot;$&quot;#,##0_);[Red]\(&quot;$&quot;#,##0\)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0" formatCode="&quot;$&quot;#,##0_);[Red]\(&quot;$&quot;#,##0\)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0" formatCode="&quot;$&quot;#,##0_);[Red]\(&quot;$&quot;#,##0\)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2AD7B8C-C348-494E-9D51-31E434D8B546}" name="Table3" displayName="Table3" ref="A2:F12" totalsRowShown="0" headerRowDxfId="20" dataDxfId="19">
  <autoFilter ref="A2:F12" xr:uid="{92AD7B8C-C348-494E-9D51-31E434D8B54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7AC6E97-6437-4014-9F8F-70D1AFDADE54}" name="System"/>
    <tableColumn id="2" xr3:uid="{AEE7AF74-CDCD-4F52-BB56-63391AE2097A}" name="Basic Aid Appropriation" dataDxfId="18"/>
    <tableColumn id="3" xr3:uid="{4093DF30-7D52-4BCD-9C02-39D0C0F3EFB7}" name="Supplemental Appropriation" dataDxfId="17"/>
    <tableColumn id="4" xr3:uid="{A2217798-14B0-4206-859A-5D85D162A323}" name="Hospital Library Services Program Appropriation" dataDxfId="16"/>
    <tableColumn id="5" xr3:uid="{23C5D2A7-4282-451B-A780-28FD52E3CD34}" name="Medical Information Services Program Appropriation" dataDxfId="15"/>
    <tableColumn id="6" xr3:uid="{505413D8-0D07-436A-98AB-56D64053CA17}" name="Total by System" dataDxfId="14">
      <calculatedColumnFormula>SUM(B3:E3)</calculatedColumnFormula>
    </tableColumn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6D11B6-4963-4834-9578-5908EEC6A9D0}" name="Table1" displayName="Table1" ref="A2:E12" totalsRowShown="0" headerRowDxfId="13">
  <autoFilter ref="A2:E12" xr:uid="{556D11B6-4963-4834-9578-5908EEC6A9D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73107F9-E48B-4626-A7A0-31869F9DAF0F}" name="System"/>
    <tableColumn id="2" xr3:uid="{6ECBE3BE-F69A-4533-B3E1-16E8D0575A47}" name=" Population" dataDxfId="12"/>
    <tableColumn id="3" xr3:uid="{7202762D-AE66-4D72-9786-6B15BE28FB65}" name="Square Miles" dataDxfId="11"/>
    <tableColumn id="4" xr3:uid="{AE4BB9AE-8A70-4DC7-B83F-37229F165718}" name="Basic Aid Appropriation" dataDxfId="10"/>
    <tableColumn id="5" xr3:uid="{73E420A9-B148-4299-ADEE-3C233EB1C697}" name="Supplemental Appropriation" dataDxfId="9"/>
  </tableColumns>
  <tableStyleInfo name="TableStyleLight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7E394BB-3506-4DCC-8E51-DADC29D0EF33}" name="Table4" displayName="Table4" ref="A2:H12" totalsRowShown="0" headerRowDxfId="8">
  <autoFilter ref="A2:H12" xr:uid="{07E394BB-3506-4DCC-8E51-DADC29D0EF3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D9988BF0-1816-4479-A96F-D3A5FEC29A0A}" name="Library" dataDxfId="7"/>
    <tableColumn id="2" xr3:uid="{9128FA73-36E3-4DEB-A7CF-27E803673742}" name="Square Miles" dataDxfId="6"/>
    <tableColumn id="3" xr3:uid="{E41F87DE-2CB8-4CBC-8F3C-EC1E65540215}" name=" Number of Hospitals" dataDxfId="5"/>
    <tableColumn id="4" xr3:uid="{C43393C9-7B80-494C-9A07-7D3486DEC0F1}" name="Number of Hospital Beds" dataDxfId="4"/>
    <tableColumn id="5" xr3:uid="{AF722F0A-EA84-49A1-A866-BA55DC8C954D}" name=" Number of Teaching Hospitals" dataDxfId="3"/>
    <tableColumn id="6" xr3:uid="{044AE78F-F832-49B3-BF88-F2E9207B22EB}" name="Number of Other Libraries" dataDxfId="2"/>
    <tableColumn id="7" xr3:uid="{AE516785-E4CC-4614-9FCB-65DB9084E1B0}" name="HLSP Appropriation" dataDxfId="1"/>
    <tableColumn id="8" xr3:uid="{DF638652-858A-4C91-B696-79A7F07807E0}" name="MISP Appropriation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02358-D2D3-42A7-B404-9ADFD336C696}">
  <dimension ref="A1:F12"/>
  <sheetViews>
    <sheetView workbookViewId="0"/>
  </sheetViews>
  <sheetFormatPr defaultRowHeight="20.100000000000001" customHeight="1" x14ac:dyDescent="0.25"/>
  <cols>
    <col min="1" max="1" width="47.140625" customWidth="1"/>
    <col min="2" max="2" width="21" customWidth="1"/>
    <col min="3" max="3" width="24" customWidth="1"/>
    <col min="4" max="4" width="29.140625" customWidth="1"/>
    <col min="5" max="5" width="28.5703125" customWidth="1"/>
    <col min="6" max="6" width="17.7109375" customWidth="1"/>
  </cols>
  <sheetData>
    <row r="1" spans="1:6" s="12" customFormat="1" ht="19.5" x14ac:dyDescent="0.3">
      <c r="A1" s="11" t="s">
        <v>0</v>
      </c>
    </row>
    <row r="2" spans="1:6" s="16" customFormat="1" ht="45" customHeight="1" x14ac:dyDescent="0.25">
      <c r="A2" s="15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</row>
    <row r="3" spans="1:6" ht="20.100000000000001" customHeight="1" x14ac:dyDescent="0.25">
      <c r="A3" t="s">
        <v>7</v>
      </c>
      <c r="B3" s="2">
        <v>582757</v>
      </c>
      <c r="C3" s="2">
        <v>78678</v>
      </c>
      <c r="D3" s="2">
        <v>98502</v>
      </c>
      <c r="E3" s="2">
        <v>38395</v>
      </c>
      <c r="F3" s="3">
        <f>SUM(B3:E3)</f>
        <v>798332</v>
      </c>
    </row>
    <row r="4" spans="1:6" ht="20.100000000000001" customHeight="1" x14ac:dyDescent="0.25">
      <c r="A4" t="s">
        <v>8</v>
      </c>
      <c r="B4" s="2">
        <v>555239</v>
      </c>
      <c r="C4" s="2">
        <v>76173</v>
      </c>
      <c r="D4" s="2">
        <v>70583</v>
      </c>
      <c r="E4" s="2">
        <v>30832</v>
      </c>
      <c r="F4" s="3">
        <f t="shared" ref="F4:F12" si="0">SUM(B4:E4)</f>
        <v>732827</v>
      </c>
    </row>
    <row r="5" spans="1:6" ht="20.100000000000001" customHeight="1" x14ac:dyDescent="0.25">
      <c r="A5" t="s">
        <v>26</v>
      </c>
      <c r="B5" s="2">
        <v>719484</v>
      </c>
      <c r="C5" s="2">
        <v>89651</v>
      </c>
      <c r="D5" s="2">
        <v>173224</v>
      </c>
      <c r="E5" s="2">
        <v>59338</v>
      </c>
      <c r="F5" s="3">
        <f t="shared" si="0"/>
        <v>1041697</v>
      </c>
    </row>
    <row r="6" spans="1:6" ht="20.100000000000001" customHeight="1" x14ac:dyDescent="0.25">
      <c r="A6" t="s">
        <v>9</v>
      </c>
      <c r="B6" s="2">
        <v>1280636</v>
      </c>
      <c r="C6" s="2">
        <v>135673</v>
      </c>
      <c r="D6" s="2">
        <v>575065</v>
      </c>
      <c r="E6" s="2">
        <v>179758</v>
      </c>
      <c r="F6" s="3">
        <f t="shared" si="0"/>
        <v>2171132</v>
      </c>
    </row>
    <row r="7" spans="1:6" ht="20.100000000000001" customHeight="1" x14ac:dyDescent="0.25">
      <c r="A7" t="s">
        <v>10</v>
      </c>
      <c r="B7" s="2">
        <v>539739</v>
      </c>
      <c r="C7" s="2">
        <v>75248</v>
      </c>
      <c r="D7" s="2">
        <v>94174</v>
      </c>
      <c r="E7" s="2">
        <v>33159</v>
      </c>
      <c r="F7" s="3">
        <f t="shared" si="0"/>
        <v>742320</v>
      </c>
    </row>
    <row r="8" spans="1:6" ht="20.100000000000001" customHeight="1" x14ac:dyDescent="0.25">
      <c r="A8" t="s">
        <v>11</v>
      </c>
      <c r="B8" s="2">
        <v>571015</v>
      </c>
      <c r="C8" s="2">
        <v>77549</v>
      </c>
      <c r="D8" s="2">
        <v>80716</v>
      </c>
      <c r="E8" s="2">
        <v>34905</v>
      </c>
      <c r="F8" s="3">
        <f t="shared" si="0"/>
        <v>764185</v>
      </c>
    </row>
    <row r="9" spans="1:6" ht="20.100000000000001" customHeight="1" x14ac:dyDescent="0.25">
      <c r="A9" t="s">
        <v>12</v>
      </c>
      <c r="B9" s="2">
        <v>573761</v>
      </c>
      <c r="C9" s="2">
        <v>77777</v>
      </c>
      <c r="D9" s="2">
        <v>118734</v>
      </c>
      <c r="E9" s="2">
        <v>45958</v>
      </c>
      <c r="F9" s="3">
        <f t="shared" si="0"/>
        <v>816230</v>
      </c>
    </row>
    <row r="10" spans="1:6" ht="20.100000000000001" customHeight="1" x14ac:dyDescent="0.25">
      <c r="A10" t="s">
        <v>27</v>
      </c>
      <c r="B10" s="2">
        <v>610193</v>
      </c>
      <c r="C10" s="2">
        <v>80857</v>
      </c>
      <c r="D10" s="2">
        <v>110671</v>
      </c>
      <c r="E10" s="2">
        <v>44794</v>
      </c>
      <c r="F10" s="3">
        <f t="shared" si="0"/>
        <v>846515</v>
      </c>
    </row>
    <row r="11" spans="1:6" ht="20.100000000000001" customHeight="1" x14ac:dyDescent="0.25">
      <c r="A11" t="s">
        <v>28</v>
      </c>
      <c r="B11" s="2">
        <v>610466</v>
      </c>
      <c r="C11" s="2">
        <v>80542</v>
      </c>
      <c r="D11" s="2">
        <v>153288</v>
      </c>
      <c r="E11" s="2">
        <v>48866</v>
      </c>
      <c r="F11" s="3">
        <f t="shared" si="0"/>
        <v>893162</v>
      </c>
    </row>
    <row r="12" spans="1:6" ht="20.100000000000001" customHeight="1" x14ac:dyDescent="0.25">
      <c r="A12" s="4" t="s">
        <v>13</v>
      </c>
      <c r="B12" s="5">
        <v>6043290</v>
      </c>
      <c r="C12" s="5">
        <v>772148</v>
      </c>
      <c r="D12" s="5">
        <v>1474957</v>
      </c>
      <c r="E12" s="5">
        <v>516005</v>
      </c>
      <c r="F12" s="3">
        <f t="shared" si="0"/>
        <v>8806400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964BE-6868-4CCF-8393-69E89B02BC71}">
  <dimension ref="A1:E14"/>
  <sheetViews>
    <sheetView tabSelected="1" workbookViewId="0">
      <selection activeCell="Q2" sqref="Q2"/>
    </sheetView>
  </sheetViews>
  <sheetFormatPr defaultRowHeight="20.100000000000001" customHeight="1" x14ac:dyDescent="0.25"/>
  <cols>
    <col min="1" max="1" width="47.5703125" customWidth="1"/>
    <col min="2" max="2" width="13.5703125" customWidth="1"/>
    <col min="3" max="3" width="15.140625" customWidth="1"/>
    <col min="4" max="4" width="24.7109375" customWidth="1"/>
    <col min="5" max="5" width="29.140625" customWidth="1"/>
  </cols>
  <sheetData>
    <row r="1" spans="1:5" ht="20.100000000000001" customHeight="1" x14ac:dyDescent="0.3">
      <c r="A1" s="10" t="s">
        <v>14</v>
      </c>
      <c r="B1" s="7"/>
      <c r="C1" s="7"/>
      <c r="D1" s="7"/>
      <c r="E1" s="7"/>
    </row>
    <row r="2" spans="1:5" s="16" customFormat="1" ht="45" customHeight="1" x14ac:dyDescent="0.25">
      <c r="A2" s="15" t="s">
        <v>1</v>
      </c>
      <c r="B2" s="17" t="s">
        <v>15</v>
      </c>
      <c r="C2" s="17" t="s">
        <v>16</v>
      </c>
      <c r="D2" s="18" t="s">
        <v>2</v>
      </c>
      <c r="E2" s="18" t="s">
        <v>3</v>
      </c>
    </row>
    <row r="3" spans="1:5" ht="20.100000000000001" customHeight="1" x14ac:dyDescent="0.25">
      <c r="A3" t="s">
        <v>7</v>
      </c>
      <c r="B3" s="8">
        <v>1134264</v>
      </c>
      <c r="C3" s="8">
        <v>7126</v>
      </c>
      <c r="D3" s="13">
        <v>582757</v>
      </c>
      <c r="E3" s="13">
        <v>78678</v>
      </c>
    </row>
    <row r="4" spans="1:5" ht="20.100000000000001" customHeight="1" x14ac:dyDescent="0.25">
      <c r="A4" t="s">
        <v>8</v>
      </c>
      <c r="B4" s="8">
        <v>836796</v>
      </c>
      <c r="C4" s="8">
        <v>4057</v>
      </c>
      <c r="D4" s="13">
        <v>555239</v>
      </c>
      <c r="E4" s="13">
        <v>76173</v>
      </c>
    </row>
    <row r="5" spans="1:5" ht="20.100000000000001" customHeight="1" x14ac:dyDescent="0.25">
      <c r="A5" t="s">
        <v>26</v>
      </c>
      <c r="B5" s="8">
        <v>2921694</v>
      </c>
      <c r="C5" s="8">
        <v>1196</v>
      </c>
      <c r="D5" s="13">
        <v>719484</v>
      </c>
      <c r="E5" s="13">
        <v>89651</v>
      </c>
    </row>
    <row r="6" spans="1:5" ht="20.100000000000001" customHeight="1" x14ac:dyDescent="0.25">
      <c r="A6" t="s">
        <v>9</v>
      </c>
      <c r="B6" s="8">
        <v>9808647</v>
      </c>
      <c r="C6" s="1">
        <v>731</v>
      </c>
      <c r="D6" s="13">
        <v>1280636</v>
      </c>
      <c r="E6" s="13">
        <v>135673</v>
      </c>
    </row>
    <row r="7" spans="1:5" ht="20.100000000000001" customHeight="1" x14ac:dyDescent="0.25">
      <c r="A7" t="s">
        <v>10</v>
      </c>
      <c r="B7" s="8">
        <v>534112</v>
      </c>
      <c r="C7" s="8">
        <v>10636</v>
      </c>
      <c r="D7" s="13">
        <v>539739</v>
      </c>
      <c r="E7" s="13">
        <v>75248</v>
      </c>
    </row>
    <row r="8" spans="1:5" ht="20.100000000000001" customHeight="1" x14ac:dyDescent="0.25">
      <c r="A8" t="s">
        <v>11</v>
      </c>
      <c r="B8" s="8">
        <v>1065549</v>
      </c>
      <c r="C8" s="8">
        <v>3129</v>
      </c>
      <c r="D8" s="13">
        <v>571015</v>
      </c>
      <c r="E8" s="13">
        <v>77549</v>
      </c>
    </row>
    <row r="9" spans="1:5" ht="20.100000000000001" customHeight="1" x14ac:dyDescent="0.25">
      <c r="A9" t="s">
        <v>12</v>
      </c>
      <c r="B9" s="8">
        <v>926661</v>
      </c>
      <c r="C9" s="8">
        <v>10045</v>
      </c>
      <c r="D9" s="13">
        <v>573761</v>
      </c>
      <c r="E9" s="13">
        <v>77777</v>
      </c>
    </row>
    <row r="10" spans="1:5" ht="20.100000000000001" customHeight="1" x14ac:dyDescent="0.25">
      <c r="A10" t="s">
        <v>27</v>
      </c>
      <c r="B10" s="8">
        <v>1503194</v>
      </c>
      <c r="C10" s="8">
        <v>5386</v>
      </c>
      <c r="D10" s="13">
        <v>610193</v>
      </c>
      <c r="E10" s="13">
        <v>80857</v>
      </c>
    </row>
    <row r="11" spans="1:5" ht="20.100000000000001" customHeight="1" x14ac:dyDescent="0.25">
      <c r="A11" t="s">
        <v>28</v>
      </c>
      <c r="B11" s="8">
        <v>1470332</v>
      </c>
      <c r="C11" s="8">
        <v>4818</v>
      </c>
      <c r="D11" s="13">
        <v>610466</v>
      </c>
      <c r="E11" s="13">
        <v>80542</v>
      </c>
    </row>
    <row r="12" spans="1:5" ht="20.100000000000001" customHeight="1" x14ac:dyDescent="0.25">
      <c r="A12" s="4" t="s">
        <v>13</v>
      </c>
      <c r="B12" s="9">
        <v>20201249</v>
      </c>
      <c r="C12" s="9">
        <v>47124</v>
      </c>
      <c r="D12" s="14">
        <v>6043290</v>
      </c>
      <c r="E12" s="14">
        <v>772148</v>
      </c>
    </row>
    <row r="13" spans="1:5" ht="20.100000000000001" customHeight="1" x14ac:dyDescent="0.25">
      <c r="A13" s="6" t="s">
        <v>17</v>
      </c>
    </row>
    <row r="14" spans="1:5" ht="20.100000000000001" customHeight="1" x14ac:dyDescent="0.25">
      <c r="A14" s="6" t="s">
        <v>18</v>
      </c>
    </row>
  </sheetData>
  <pageMargins left="0.75" right="0.75" top="1" bottom="1" header="0.5" footer="0.5"/>
  <pageSetup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9A354-A904-4870-87C6-00B6831453FE}">
  <dimension ref="A1:H14"/>
  <sheetViews>
    <sheetView workbookViewId="0"/>
  </sheetViews>
  <sheetFormatPr defaultRowHeight="20.100000000000001" customHeight="1" x14ac:dyDescent="0.25"/>
  <cols>
    <col min="1" max="1" width="44.7109375" customWidth="1"/>
    <col min="2" max="2" width="15.140625" customWidth="1"/>
    <col min="3" max="3" width="19" customWidth="1"/>
    <col min="4" max="4" width="18" customWidth="1"/>
    <col min="5" max="5" width="19.140625" customWidth="1"/>
    <col min="6" max="6" width="16" customWidth="1"/>
    <col min="7" max="7" width="16.7109375" style="20" customWidth="1"/>
    <col min="8" max="8" width="16" style="20" customWidth="1"/>
  </cols>
  <sheetData>
    <row r="1" spans="1:8" ht="20.100000000000001" customHeight="1" x14ac:dyDescent="0.3">
      <c r="A1" s="10" t="s">
        <v>29</v>
      </c>
      <c r="B1" s="7"/>
      <c r="C1" s="7"/>
      <c r="D1" s="7"/>
      <c r="E1" s="7"/>
      <c r="F1" s="7"/>
      <c r="G1" s="19"/>
      <c r="H1" s="19"/>
    </row>
    <row r="2" spans="1:8" s="16" customFormat="1" ht="45" customHeight="1" x14ac:dyDescent="0.25">
      <c r="A2" s="15" t="s">
        <v>19</v>
      </c>
      <c r="B2" s="17" t="s">
        <v>16</v>
      </c>
      <c r="C2" s="17" t="s">
        <v>20</v>
      </c>
      <c r="D2" s="17" t="s">
        <v>21</v>
      </c>
      <c r="E2" s="17" t="s">
        <v>22</v>
      </c>
      <c r="F2" s="17" t="s">
        <v>23</v>
      </c>
      <c r="G2" s="18" t="s">
        <v>24</v>
      </c>
      <c r="H2" s="18" t="s">
        <v>25</v>
      </c>
    </row>
    <row r="3" spans="1:8" ht="20.100000000000001" customHeight="1" x14ac:dyDescent="0.25">
      <c r="A3" t="s">
        <v>7</v>
      </c>
      <c r="B3" s="8">
        <v>7126</v>
      </c>
      <c r="C3" s="1">
        <v>14</v>
      </c>
      <c r="D3" s="8">
        <v>2974</v>
      </c>
      <c r="E3" s="1">
        <v>4</v>
      </c>
      <c r="F3" s="1">
        <v>34</v>
      </c>
      <c r="G3" s="21">
        <v>98502</v>
      </c>
      <c r="H3" s="21">
        <v>38395</v>
      </c>
    </row>
    <row r="4" spans="1:8" ht="20.100000000000001" customHeight="1" x14ac:dyDescent="0.25">
      <c r="A4" t="s">
        <v>8</v>
      </c>
      <c r="B4" s="8">
        <v>4057</v>
      </c>
      <c r="C4" s="1">
        <v>10</v>
      </c>
      <c r="D4" s="8">
        <v>2344</v>
      </c>
      <c r="E4" s="1">
        <v>6</v>
      </c>
      <c r="F4" s="1">
        <v>27</v>
      </c>
      <c r="G4" s="21">
        <v>70583</v>
      </c>
      <c r="H4" s="21">
        <v>30832</v>
      </c>
    </row>
    <row r="5" spans="1:8" ht="20.100000000000001" customHeight="1" x14ac:dyDescent="0.25">
      <c r="A5" t="s">
        <v>26</v>
      </c>
      <c r="B5" s="8">
        <v>1196</v>
      </c>
      <c r="C5" s="1">
        <v>22</v>
      </c>
      <c r="D5" s="8">
        <v>7252</v>
      </c>
      <c r="E5" s="1">
        <v>20</v>
      </c>
      <c r="F5" s="1">
        <v>38</v>
      </c>
      <c r="G5" s="21">
        <v>173224</v>
      </c>
      <c r="H5" s="21">
        <v>59338</v>
      </c>
    </row>
    <row r="6" spans="1:8" ht="20.100000000000001" customHeight="1" x14ac:dyDescent="0.25">
      <c r="A6" t="s">
        <v>9</v>
      </c>
      <c r="B6" s="1">
        <v>731</v>
      </c>
      <c r="C6" s="1">
        <v>70</v>
      </c>
      <c r="D6" s="8">
        <v>25380</v>
      </c>
      <c r="E6" s="1">
        <v>58</v>
      </c>
      <c r="F6" s="1">
        <v>111</v>
      </c>
      <c r="G6" s="21">
        <v>575065</v>
      </c>
      <c r="H6" s="21">
        <v>179758</v>
      </c>
    </row>
    <row r="7" spans="1:8" ht="20.100000000000001" customHeight="1" x14ac:dyDescent="0.25">
      <c r="A7" t="s">
        <v>10</v>
      </c>
      <c r="B7" s="8">
        <v>10636</v>
      </c>
      <c r="C7" s="1">
        <v>13</v>
      </c>
      <c r="D7" s="8">
        <v>1222</v>
      </c>
      <c r="E7" s="1">
        <v>2</v>
      </c>
      <c r="F7" s="1">
        <v>29</v>
      </c>
      <c r="G7" s="21">
        <v>94174</v>
      </c>
      <c r="H7" s="21">
        <v>33159</v>
      </c>
    </row>
    <row r="8" spans="1:8" ht="20.100000000000001" customHeight="1" x14ac:dyDescent="0.25">
      <c r="A8" t="s">
        <v>11</v>
      </c>
      <c r="B8" s="8">
        <v>3129</v>
      </c>
      <c r="C8" s="1">
        <v>11</v>
      </c>
      <c r="D8" s="8">
        <v>2664</v>
      </c>
      <c r="E8" s="1">
        <v>4</v>
      </c>
      <c r="F8" s="1">
        <v>34</v>
      </c>
      <c r="G8" s="21">
        <v>80716</v>
      </c>
      <c r="H8" s="21">
        <v>34905</v>
      </c>
    </row>
    <row r="9" spans="1:8" ht="20.100000000000001" customHeight="1" x14ac:dyDescent="0.25">
      <c r="A9" t="s">
        <v>12</v>
      </c>
      <c r="B9" s="8">
        <v>10045</v>
      </c>
      <c r="C9" s="1">
        <v>21</v>
      </c>
      <c r="D9" s="8">
        <v>2230</v>
      </c>
      <c r="E9" s="1">
        <v>8</v>
      </c>
      <c r="F9" s="1">
        <v>29</v>
      </c>
      <c r="G9" s="21">
        <v>118734</v>
      </c>
      <c r="H9" s="21">
        <v>45958</v>
      </c>
    </row>
    <row r="10" spans="1:8" ht="20.100000000000001" customHeight="1" x14ac:dyDescent="0.25">
      <c r="A10" t="s">
        <v>27</v>
      </c>
      <c r="B10" s="8">
        <v>5386</v>
      </c>
      <c r="C10" s="1">
        <v>17</v>
      </c>
      <c r="D10" s="8">
        <v>3109</v>
      </c>
      <c r="E10" s="1">
        <v>10</v>
      </c>
      <c r="F10" s="1">
        <v>33</v>
      </c>
      <c r="G10" s="21">
        <v>110671</v>
      </c>
      <c r="H10" s="21">
        <v>44794</v>
      </c>
    </row>
    <row r="11" spans="1:8" ht="20.100000000000001" customHeight="1" x14ac:dyDescent="0.25">
      <c r="A11" t="s">
        <v>28</v>
      </c>
      <c r="B11" s="8">
        <v>4818</v>
      </c>
      <c r="C11" s="1">
        <v>20</v>
      </c>
      <c r="D11" s="8">
        <v>3757</v>
      </c>
      <c r="E11" s="1">
        <v>10</v>
      </c>
      <c r="F11" s="1">
        <v>34</v>
      </c>
      <c r="G11" s="21">
        <v>153288</v>
      </c>
      <c r="H11" s="21">
        <v>48866</v>
      </c>
    </row>
    <row r="12" spans="1:8" ht="20.100000000000001" customHeight="1" x14ac:dyDescent="0.25">
      <c r="A12" s="4" t="s">
        <v>13</v>
      </c>
      <c r="B12" s="9">
        <v>47124</v>
      </c>
      <c r="C12" s="4">
        <v>198</v>
      </c>
      <c r="D12" s="9">
        <v>50932</v>
      </c>
      <c r="E12" s="4">
        <v>122</v>
      </c>
      <c r="F12" s="4">
        <v>369</v>
      </c>
      <c r="G12" s="22">
        <v>1474957</v>
      </c>
      <c r="H12" s="22">
        <v>516005</v>
      </c>
    </row>
    <row r="13" spans="1:8" ht="20.100000000000001" customHeight="1" x14ac:dyDescent="0.25">
      <c r="A13" s="6" t="s">
        <v>17</v>
      </c>
      <c r="B13" s="7"/>
      <c r="C13" s="7"/>
      <c r="D13" s="7"/>
      <c r="E13" s="7"/>
      <c r="F13" s="7"/>
      <c r="G13" s="19"/>
      <c r="H13" s="19"/>
    </row>
    <row r="14" spans="1:8" ht="20.100000000000001" customHeight="1" x14ac:dyDescent="0.25">
      <c r="A14" s="6" t="s">
        <v>18</v>
      </c>
      <c r="B14" s="7"/>
      <c r="C14" s="7"/>
      <c r="D14" s="7"/>
      <c r="E14" s="7"/>
      <c r="F14" s="7"/>
      <c r="G14" s="19"/>
      <c r="H14" s="19"/>
    </row>
  </sheetData>
  <pageMargins left="0.75" right="0.75" top="1" bottom="1" header="0.5" footer="0.5"/>
  <tableParts count="1">
    <tablePart r:id="rId1"/>
  </tableParts>
</worksheet>
</file>

<file path=docMetadata/LabelInfo.xml><?xml version="1.0" encoding="utf-8"?>
<clbl:labelList xmlns:clbl="http://schemas.microsoft.com/office/2020/mipLabelMetadata">
  <clbl:label id="{15ef16e8-4ce0-4fc3-92e2-6a7a6c8e765e}" enabled="0" method="" siteId="{15ef16e8-4ce0-4fc3-92e2-6a7a6c8e765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Totals</vt:lpstr>
      <vt:lpstr>Basic and Supplemental Aid</vt:lpstr>
      <vt:lpstr>HLSP and MISP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edLawRpt3Rs_excel</dc:title>
  <dc:subject/>
  <dc:creator>Holly Peacock</dc:creator>
  <cp:keywords/>
  <dc:description/>
  <cp:lastModifiedBy>Amy Peker</cp:lastModifiedBy>
  <cp:revision/>
  <dcterms:created xsi:type="dcterms:W3CDTF">2026-06-25T19:49:35Z</dcterms:created>
  <dcterms:modified xsi:type="dcterms:W3CDTF">2026-07-20T20:15:14Z</dcterms:modified>
  <cp:category/>
  <cp:contentStatus/>
</cp:coreProperties>
</file>